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nette/Downloads/"/>
    </mc:Choice>
  </mc:AlternateContent>
  <xr:revisionPtr revIDLastSave="0" documentId="8_{1355144F-F847-134B-B665-58A5416D833C}" xr6:coauthVersionLast="47" xr6:coauthVersionMax="47" xr10:uidLastSave="{00000000-0000-0000-0000-000000000000}"/>
  <bookViews>
    <workbookView xWindow="10300" yWindow="1460" windowWidth="39300" windowHeight="24500" xr2:uid="{F96E34C1-8250-E64A-A825-251B118A6D87}"/>
  </bookViews>
  <sheets>
    <sheet name="Summary Report" sheetId="5" r:id="rId1"/>
    <sheet name="CO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5" l="1"/>
  <c r="F24" i="5"/>
  <c r="B41" i="5"/>
  <c r="B40" i="5"/>
  <c r="B39" i="5"/>
  <c r="B38" i="5"/>
  <c r="B37" i="5"/>
  <c r="B36" i="5"/>
  <c r="B35" i="5"/>
  <c r="I38" i="5"/>
  <c r="I37" i="5"/>
  <c r="I36" i="5"/>
  <c r="I35" i="5"/>
  <c r="I34" i="5"/>
  <c r="I33" i="5"/>
  <c r="B30" i="5"/>
  <c r="I32" i="5"/>
  <c r="I31" i="5"/>
  <c r="I30" i="5"/>
  <c r="I29" i="5"/>
  <c r="B28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F43" i="5" l="1"/>
  <c r="F45" i="5" s="1"/>
  <c r="K44" i="5"/>
  <c r="L44" i="5"/>
  <c r="B8" i="5" l="1"/>
</calcChain>
</file>

<file path=xl/sharedStrings.xml><?xml version="1.0" encoding="utf-8"?>
<sst xmlns="http://schemas.openxmlformats.org/spreadsheetml/2006/main" count="105" uniqueCount="103">
  <si>
    <t>Membership</t>
  </si>
  <si>
    <t>Donations</t>
  </si>
  <si>
    <t>Expenses</t>
  </si>
  <si>
    <t>Interest</t>
  </si>
  <si>
    <t>Mounted lesson fees</t>
  </si>
  <si>
    <t>Stable management fees</t>
  </si>
  <si>
    <t>Entry Fees regional/ national events</t>
  </si>
  <si>
    <t>Clinic fees</t>
  </si>
  <si>
    <t>Show fees</t>
  </si>
  <si>
    <t xml:space="preserve">Miscellaneous </t>
  </si>
  <si>
    <t>Club gear and CPC supplies</t>
  </si>
  <si>
    <t>Facility maintenance</t>
  </si>
  <si>
    <t>Association fees</t>
  </si>
  <si>
    <t>Member bursaries</t>
  </si>
  <si>
    <t>Camp income</t>
  </si>
  <si>
    <t>Grant income</t>
  </si>
  <si>
    <t>Fundraising  income</t>
  </si>
  <si>
    <t>Testing income</t>
  </si>
  <si>
    <t>Fundraising costs</t>
  </si>
  <si>
    <t>Membership costs</t>
  </si>
  <si>
    <t>INCOME STATEMENT XXXXX BRANCH</t>
  </si>
  <si>
    <t>Opening balance</t>
  </si>
  <si>
    <t>INCOME</t>
  </si>
  <si>
    <t>TOTAL INCOME</t>
  </si>
  <si>
    <t>EXPENSES</t>
  </si>
  <si>
    <t>TOTAL EXPENSES</t>
  </si>
  <si>
    <t>Closing balance</t>
  </si>
  <si>
    <t xml:space="preserve">Income for memberships to the branch </t>
  </si>
  <si>
    <t>Income from testing participants</t>
  </si>
  <si>
    <t>Income from camp participants</t>
  </si>
  <si>
    <t>Mounted lessons - facility expenses</t>
  </si>
  <si>
    <t>Unmounted lessons - facility expenses</t>
  </si>
  <si>
    <t>Camp expenses - facility</t>
  </si>
  <si>
    <t>Camp  expenses - other</t>
  </si>
  <si>
    <t>Clinic expenses - other</t>
  </si>
  <si>
    <t>Show expenses - facility</t>
  </si>
  <si>
    <t>Show expenses - judges</t>
  </si>
  <si>
    <t>Show expenses - other</t>
  </si>
  <si>
    <t>Testing expenses - facility</t>
  </si>
  <si>
    <t>Testing expenses - examiners</t>
  </si>
  <si>
    <t>Testing expenses - other</t>
  </si>
  <si>
    <t>Miscellaneous expenses</t>
  </si>
  <si>
    <t>Facility expenses for regular riding lessons provided by the branch</t>
  </si>
  <si>
    <t>Other show expenses such as food, judge sheets, etc</t>
  </si>
  <si>
    <t>Other testing expenses such as food, test sheets, etc</t>
  </si>
  <si>
    <t>Bursaries to support branch members to attend (inter) national or regional events</t>
  </si>
  <si>
    <t>Entry fees regional / national events</t>
  </si>
  <si>
    <t>Mounted lessons - independent coach fees (carries own insurance)</t>
  </si>
  <si>
    <t>Mounted lessons - member coach fees (HM or Active member)</t>
  </si>
  <si>
    <t>Unmounted lessons - member instructor fees (HM or Active member)</t>
  </si>
  <si>
    <t>Camp expenses - member coach/instructor (HM or Active member)</t>
  </si>
  <si>
    <t>Camp expenses - independent coach/instructor (carries own insurance)</t>
  </si>
  <si>
    <t>Clinic expenses - member coach/instructor (HM or Active member)</t>
  </si>
  <si>
    <t>Camp total</t>
  </si>
  <si>
    <t>Show Expenses total</t>
  </si>
  <si>
    <t>Clinic Expenses total</t>
  </si>
  <si>
    <t>Testing expenses total</t>
  </si>
  <si>
    <t>CONTRACTOR FEES</t>
  </si>
  <si>
    <t>Regular education (mounted and unmounted)  total</t>
  </si>
  <si>
    <t>Other event expenses (year end, socials)</t>
  </si>
  <si>
    <t>DATE:</t>
  </si>
  <si>
    <t>Income</t>
  </si>
  <si>
    <t>Additional fees charged for riding lessons with branch (if not covered by membership fees)</t>
  </si>
  <si>
    <t>Additional fees charged for SM lessons with the branch (if not covered by membership fees)</t>
  </si>
  <si>
    <t>Donations from various sources</t>
  </si>
  <si>
    <t>Fundraising events such as helping out at a local show, bake sales, etc.</t>
  </si>
  <si>
    <t xml:space="preserve">Entry fees gathered from participants in shows/competitions organized by the branch  </t>
  </si>
  <si>
    <t>Bank interest</t>
  </si>
  <si>
    <t>All other income that cannot be defined under any of the above categories</t>
  </si>
  <si>
    <t>Coaching expenses for regular riding lessons provided by the branch. These coaches operate under their own insurance.</t>
  </si>
  <si>
    <t xml:space="preserve">Facility expenses for regular Stable Management lessons provided by the branch. </t>
  </si>
  <si>
    <t>Any costs incurred to host a fundraiser (e.g. buying ingredients for a bake sale)</t>
  </si>
  <si>
    <t>Coach and instructor expenses for camp hosted by the branch. These coaches operate under their own insurance.</t>
  </si>
  <si>
    <t>Coach and instructor expenses for camp hosted by the branch. These coaches are members with the CPC (horsemasters or active members) and carry no personal coaching insurance</t>
  </si>
  <si>
    <t>Coaching expenses for regular riding lessons provided by the branch. These coaches are members with the CPC (horsemasters or active members) and carry no personal coaching insurance.</t>
  </si>
  <si>
    <t>Coach and instructor expenses for clinics hosted by the branch. These coaches operate under their own insurance.</t>
  </si>
  <si>
    <t>Judges expenses for competitions hosted by the branch.</t>
  </si>
  <si>
    <t>Costs to buy club gear, badges, passports, pins etc.</t>
  </si>
  <si>
    <t>Costs to maintain jumps, PPG equipment, clubhouses etc.</t>
  </si>
  <si>
    <t>Income received as a grant, such as municipal or government grants, or grants from the Regional or National CPC organziation for hosting certain events.</t>
  </si>
  <si>
    <t>Entry fees gathered to participate in National or regional events - this would normally be forwarded on to the Region or National CPC organization</t>
  </si>
  <si>
    <t xml:space="preserve">Fees gathered from participants for clinics that are organized by the branch itself  </t>
  </si>
  <si>
    <t>Income for selling club gear, such as shirts, hats, or badges etc.</t>
  </si>
  <si>
    <t>Costs for receiving memberships (e.g. branches could opt to keep track Horsereg fees if these are paid by the branch instead of the members)</t>
  </si>
  <si>
    <t>Instructor expenses for regular Stable Management lessons provided by the branch. These instructors are members with the CPC (horsemasters or active members) and carry no personal coaching insurance.</t>
  </si>
  <si>
    <t>Instructor expenses for regular Stable Management lessons provided by the branch. These instructors operate under their own insurance.</t>
  </si>
  <si>
    <t>Facility expenses for camp hosted by the branch</t>
  </si>
  <si>
    <t>Other camp expenses such as food, crafts, administration</t>
  </si>
  <si>
    <t>Facility expenses for competitions hosted by the branch.</t>
  </si>
  <si>
    <t>Coach and instructor expenses for clinics hosted by the branch. These coaches are members with the CPC (horsemasters or active members) and carry no personal coaching insurance.</t>
  </si>
  <si>
    <t>Other clinic expenses such as food, handouts, etc.</t>
  </si>
  <si>
    <t>Facility expenses for testing hosted by the branch</t>
  </si>
  <si>
    <t>Facility expenses for clinics hosted by the branch</t>
  </si>
  <si>
    <t>Expenses for social events such as banquet, year-end party, Christmas party</t>
  </si>
  <si>
    <t>Fees to be a branch member with the PTSO or other association such as a community association</t>
  </si>
  <si>
    <t>All other expenses, that don’t fit any of the above categories such as general administration, bank fees, etc.</t>
  </si>
  <si>
    <t>Examiner expenses for testing hosted by the branch</t>
  </si>
  <si>
    <t>Fees paid for branch members to attend regional or national events, or events organized by other branches - if payment is not done by the members directly</t>
  </si>
  <si>
    <t>Clinic expenses - independent coach/instructor (carries own insurance)</t>
  </si>
  <si>
    <t>Unmounted lessons - independent instructor fees (carries own insurance)</t>
  </si>
  <si>
    <t>Clinic expenses - facility</t>
  </si>
  <si>
    <t>TOTAL</t>
  </si>
  <si>
    <t>Both numbers in the blue boxes should be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</si>
</sst>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General"/>
    <numFmt numFmtId="165" formatCode="_-&quot;$&quot;* #,##0.00_-;\-&quot;$&quot;* #,##0.00_-;_-&quot;$&quot;* &quot;-&quot;??_-;_-@_-"/>
    <numFmt numFmtId="166" formatCode="&quot;$&quot;#,##0.00"/>
  </numFmts>
  <fonts count="8" x14ac:knownFonts="1"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b/>
      <i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sz val="16"/>
      <color theme="1"/>
      <name val="Aptos Display"/>
      <scheme val="major"/>
    </font>
    <font>
      <sz val="16"/>
      <color theme="1"/>
      <name val="Aptos Display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BF3EF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2" fillId="0" borderId="0" applyFont="0" applyFill="0" applyBorder="0" applyAlignment="0" applyProtection="0"/>
  </cellStyleXfs>
  <cellXfs count="22">
    <xf numFmtId="0" fontId="0" fillId="0" borderId="0" xfId="0"/>
    <xf numFmtId="0" fontId="0" fillId="3" borderId="0" xfId="0" applyFill="1"/>
    <xf numFmtId="44" fontId="0" fillId="0" borderId="0" xfId="0" applyNumberFormat="1"/>
    <xf numFmtId="44" fontId="0" fillId="3" borderId="0" xfId="0" applyNumberFormat="1" applyFill="1"/>
    <xf numFmtId="0" fontId="0" fillId="0" borderId="2" xfId="0" applyBorder="1"/>
    <xf numFmtId="44" fontId="0" fillId="0" borderId="2" xfId="0" applyNumberFormat="1" applyBorder="1"/>
    <xf numFmtId="0" fontId="4" fillId="0" borderId="0" xfId="0" applyFont="1"/>
    <xf numFmtId="166" fontId="0" fillId="0" borderId="2" xfId="0" applyNumberFormat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6" fillId="5" borderId="0" xfId="0" applyFont="1" applyFill="1"/>
    <xf numFmtId="0" fontId="7" fillId="5" borderId="0" xfId="0" applyFont="1" applyFill="1"/>
    <xf numFmtId="0" fontId="3" fillId="4" borderId="0" xfId="0" applyFont="1" applyFill="1" applyAlignment="1" applyProtection="1">
      <alignment horizontal="center"/>
      <protection locked="0"/>
    </xf>
    <xf numFmtId="0" fontId="0" fillId="0" borderId="0" xfId="0" applyAlignment="1"/>
    <xf numFmtId="44" fontId="0" fillId="6" borderId="1" xfId="0" applyNumberFormat="1" applyFill="1" applyBorder="1"/>
    <xf numFmtId="1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44" fontId="0" fillId="6" borderId="1" xfId="0" applyNumberFormat="1" applyFill="1" applyBorder="1" applyProtection="1">
      <protection locked="0"/>
    </xf>
  </cellXfs>
  <cellStyles count="3">
    <cellStyle name="Currency 3" xfId="2" xr:uid="{A30662D7-9F0B-9547-9591-C6AC5ABE7075}"/>
    <cellStyle name="Excel Built-in Normal" xfId="1" xr:uid="{026F74B5-007B-1244-9D00-19B2A96C1D88}"/>
    <cellStyle name="Normal" xfId="0" builtinId="0"/>
  </cellStyles>
  <dxfs count="0"/>
  <tableStyles count="0" defaultTableStyle="TableStyleMedium2" defaultPivotStyle="PivotStyleLight16"/>
  <colors>
    <mruColors>
      <color rgb="FFFFFDEC"/>
      <color rgb="FFFFF8D0"/>
      <color rgb="FFFBF3EF"/>
      <color rgb="FFFFEADE"/>
      <color rgb="FFB04EFC"/>
      <color rgb="FFFFDAD1"/>
      <color rgb="FFE8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E8A4-77D8-DF4F-BD54-682135B5747C}">
  <dimension ref="A1:N50"/>
  <sheetViews>
    <sheetView tabSelected="1" workbookViewId="0">
      <selection activeCell="J51" sqref="J51"/>
    </sheetView>
  </sheetViews>
  <sheetFormatPr baseColWidth="10" defaultRowHeight="16" x14ac:dyDescent="0.2"/>
  <cols>
    <col min="2" max="2" width="61.5" bestFit="1" customWidth="1"/>
    <col min="3" max="3" width="10.5" bestFit="1" customWidth="1"/>
    <col min="5" max="5" width="10.83203125" style="2"/>
    <col min="9" max="9" width="61.5" bestFit="1" customWidth="1"/>
  </cols>
  <sheetData>
    <row r="1" spans="1:6" ht="33" customHeight="1" x14ac:dyDescent="0.3">
      <c r="A1" s="15" t="s">
        <v>20</v>
      </c>
      <c r="B1" s="15"/>
      <c r="C1" s="15"/>
      <c r="D1" s="15"/>
      <c r="E1" s="15"/>
      <c r="F1" s="15"/>
    </row>
    <row r="4" spans="1:6" x14ac:dyDescent="0.2">
      <c r="B4" s="6" t="s">
        <v>21</v>
      </c>
      <c r="C4" s="18" t="s">
        <v>60</v>
      </c>
      <c r="D4" s="19"/>
      <c r="E4" s="20">
        <v>0</v>
      </c>
    </row>
    <row r="6" spans="1:6" x14ac:dyDescent="0.2">
      <c r="A6" s="1" t="s">
        <v>22</v>
      </c>
      <c r="B6" s="1"/>
      <c r="C6" s="1"/>
      <c r="D6" s="1"/>
      <c r="E6" s="3"/>
      <c r="F6" s="1"/>
    </row>
    <row r="8" spans="1:6" x14ac:dyDescent="0.2">
      <c r="B8" t="str">
        <f>COA!C2</f>
        <v>Membership</v>
      </c>
      <c r="E8" s="20">
        <v>0</v>
      </c>
    </row>
    <row r="9" spans="1:6" x14ac:dyDescent="0.2">
      <c r="B9" t="str">
        <f>COA!C3</f>
        <v>Mounted lesson fees</v>
      </c>
      <c r="E9" s="20">
        <v>0</v>
      </c>
    </row>
    <row r="10" spans="1:6" x14ac:dyDescent="0.2">
      <c r="B10" t="str">
        <f>COA!C4</f>
        <v>Stable management fees</v>
      </c>
      <c r="E10" s="20">
        <v>0</v>
      </c>
    </row>
    <row r="11" spans="1:6" x14ac:dyDescent="0.2">
      <c r="B11" t="str">
        <f>COA!C5</f>
        <v>Donations</v>
      </c>
      <c r="E11" s="20">
        <v>0</v>
      </c>
    </row>
    <row r="12" spans="1:6" x14ac:dyDescent="0.2">
      <c r="B12" t="str">
        <f>COA!C6</f>
        <v>Fundraising  income</v>
      </c>
      <c r="E12" s="20">
        <v>0</v>
      </c>
    </row>
    <row r="13" spans="1:6" x14ac:dyDescent="0.2">
      <c r="B13" t="str">
        <f>COA!C7</f>
        <v>Grant income</v>
      </c>
      <c r="E13" s="20">
        <v>0</v>
      </c>
    </row>
    <row r="14" spans="1:6" x14ac:dyDescent="0.2">
      <c r="B14" t="str">
        <f>COA!C8</f>
        <v>Camp income</v>
      </c>
      <c r="E14" s="20">
        <v>0</v>
      </c>
    </row>
    <row r="15" spans="1:6" x14ac:dyDescent="0.2">
      <c r="B15" t="str">
        <f>COA!C9</f>
        <v>Testing income</v>
      </c>
      <c r="E15" s="20">
        <v>0</v>
      </c>
    </row>
    <row r="16" spans="1:6" x14ac:dyDescent="0.2">
      <c r="B16" t="str">
        <f>COA!C10</f>
        <v>Entry Fees regional/ national events</v>
      </c>
      <c r="E16" s="20">
        <v>0</v>
      </c>
    </row>
    <row r="17" spans="1:14" x14ac:dyDescent="0.2">
      <c r="B17" t="str">
        <f>COA!C11</f>
        <v>Clinic fees</v>
      </c>
      <c r="E17" s="20">
        <v>0</v>
      </c>
    </row>
    <row r="18" spans="1:14" x14ac:dyDescent="0.2">
      <c r="B18" t="str">
        <f>COA!C12</f>
        <v>Show fees</v>
      </c>
      <c r="E18" s="20">
        <v>0</v>
      </c>
    </row>
    <row r="19" spans="1:14" x14ac:dyDescent="0.2">
      <c r="B19" t="str">
        <f>COA!C13</f>
        <v>Club gear and CPC supplies</v>
      </c>
      <c r="E19" s="20">
        <v>0</v>
      </c>
    </row>
    <row r="20" spans="1:14" x14ac:dyDescent="0.2">
      <c r="B20" t="str">
        <f>COA!C14</f>
        <v>Interest</v>
      </c>
      <c r="E20" s="20">
        <v>0</v>
      </c>
    </row>
    <row r="21" spans="1:14" x14ac:dyDescent="0.2">
      <c r="B21" t="str">
        <f>COA!C15</f>
        <v xml:space="preserve">Miscellaneous </v>
      </c>
      <c r="E21" s="20">
        <v>0</v>
      </c>
    </row>
    <row r="24" spans="1:14" x14ac:dyDescent="0.2">
      <c r="A24" s="4" t="s">
        <v>23</v>
      </c>
      <c r="B24" s="4"/>
      <c r="C24" s="4"/>
      <c r="D24" s="4"/>
      <c r="E24" s="5"/>
      <c r="F24" s="5">
        <f>SUM(E8:E22)</f>
        <v>0</v>
      </c>
    </row>
    <row r="26" spans="1:14" x14ac:dyDescent="0.2">
      <c r="A26" s="1" t="s">
        <v>24</v>
      </c>
      <c r="B26" s="1"/>
      <c r="C26" s="1"/>
      <c r="D26" s="1"/>
      <c r="E26" s="3"/>
      <c r="F26" s="1"/>
      <c r="I26" s="8" t="s">
        <v>57</v>
      </c>
      <c r="J26" s="8"/>
      <c r="K26" s="8"/>
      <c r="L26" s="8"/>
      <c r="M26" s="9"/>
      <c r="N26" s="9"/>
    </row>
    <row r="28" spans="1:14" x14ac:dyDescent="0.2">
      <c r="B28" t="str">
        <f>COA!C18</f>
        <v>Membership costs</v>
      </c>
      <c r="E28" s="20">
        <v>0</v>
      </c>
    </row>
    <row r="29" spans="1:14" x14ac:dyDescent="0.2">
      <c r="B29" t="s">
        <v>58</v>
      </c>
      <c r="E29" s="20">
        <v>0</v>
      </c>
      <c r="I29" t="str">
        <f>COA!C20</f>
        <v>Mounted lessons - independent coach fees (carries own insurance)</v>
      </c>
      <c r="K29" s="20">
        <v>0</v>
      </c>
      <c r="L29" s="19"/>
    </row>
    <row r="30" spans="1:14" x14ac:dyDescent="0.2">
      <c r="B30" t="str">
        <f>COA!C25</f>
        <v>Fundraising costs</v>
      </c>
      <c r="E30" s="20">
        <v>0</v>
      </c>
      <c r="I30" t="str">
        <f>COA!C21</f>
        <v>Mounted lessons - member coach fees (HM or Active member)</v>
      </c>
      <c r="K30" s="19"/>
      <c r="L30" s="20">
        <v>0</v>
      </c>
    </row>
    <row r="31" spans="1:14" x14ac:dyDescent="0.2">
      <c r="B31" t="s">
        <v>53</v>
      </c>
      <c r="E31" s="20">
        <v>0</v>
      </c>
      <c r="I31" t="str">
        <f>COA!C23</f>
        <v>Unmounted lessons - independent instructor fees (carries own insurance)</v>
      </c>
      <c r="K31" s="20">
        <v>0</v>
      </c>
      <c r="L31" s="19"/>
    </row>
    <row r="32" spans="1:14" x14ac:dyDescent="0.2">
      <c r="B32" t="s">
        <v>55</v>
      </c>
      <c r="E32" s="20">
        <v>0</v>
      </c>
      <c r="I32" t="str">
        <f>COA!C24</f>
        <v>Unmounted lessons - member instructor fees (HM or Active member)</v>
      </c>
      <c r="K32" s="19"/>
      <c r="L32" s="20">
        <v>0</v>
      </c>
    </row>
    <row r="33" spans="1:12" x14ac:dyDescent="0.2">
      <c r="B33" t="s">
        <v>54</v>
      </c>
      <c r="E33" s="20">
        <v>0</v>
      </c>
      <c r="I33" t="str">
        <f>COA!C27</f>
        <v>Camp expenses - independent coach/instructor (carries own insurance)</v>
      </c>
      <c r="K33" s="20">
        <v>0</v>
      </c>
      <c r="L33" s="19"/>
    </row>
    <row r="34" spans="1:12" x14ac:dyDescent="0.2">
      <c r="B34" t="s">
        <v>56</v>
      </c>
      <c r="E34" s="20">
        <v>0</v>
      </c>
      <c r="I34" t="str">
        <f>COA!C28</f>
        <v>Camp expenses - member coach/instructor (HM or Active member)</v>
      </c>
      <c r="K34" s="19"/>
      <c r="L34" s="20">
        <v>0</v>
      </c>
    </row>
    <row r="35" spans="1:12" x14ac:dyDescent="0.2">
      <c r="B35" t="str">
        <f>COA!C40</f>
        <v>Member bursaries</v>
      </c>
      <c r="E35" s="20">
        <v>0</v>
      </c>
      <c r="I35" t="str">
        <f>COA!C31</f>
        <v>Clinic expenses - independent coach/instructor (carries own insurance)</v>
      </c>
      <c r="K35" s="20">
        <v>0</v>
      </c>
      <c r="L35" s="19"/>
    </row>
    <row r="36" spans="1:12" x14ac:dyDescent="0.2">
      <c r="B36" t="str">
        <f>COA!C41</f>
        <v>Entry fees regional / national events</v>
      </c>
      <c r="E36" s="20">
        <v>0</v>
      </c>
      <c r="I36" t="str">
        <f>COA!C32</f>
        <v>Clinic expenses - member coach/instructor (HM or Active member)</v>
      </c>
      <c r="K36" s="19"/>
      <c r="L36" s="20">
        <v>0</v>
      </c>
    </row>
    <row r="37" spans="1:12" x14ac:dyDescent="0.2">
      <c r="B37" t="str">
        <f>COA!C42</f>
        <v>Other event expenses (year end, socials)</v>
      </c>
      <c r="E37" s="20">
        <v>0</v>
      </c>
      <c r="I37" t="str">
        <f>COA!C35</f>
        <v>Show expenses - judges</v>
      </c>
      <c r="K37" s="19"/>
      <c r="L37" s="20">
        <v>0</v>
      </c>
    </row>
    <row r="38" spans="1:12" x14ac:dyDescent="0.2">
      <c r="B38" t="str">
        <f>COA!C43</f>
        <v>Club gear and CPC supplies</v>
      </c>
      <c r="E38" s="20">
        <v>0</v>
      </c>
      <c r="I38" t="str">
        <f>COA!C38</f>
        <v>Testing expenses - examiners</v>
      </c>
      <c r="K38" s="19"/>
      <c r="L38" s="20">
        <v>0</v>
      </c>
    </row>
    <row r="39" spans="1:12" x14ac:dyDescent="0.2">
      <c r="B39" t="str">
        <f>COA!C44</f>
        <v>Facility maintenance</v>
      </c>
      <c r="E39" s="20">
        <v>0</v>
      </c>
    </row>
    <row r="40" spans="1:12" x14ac:dyDescent="0.2">
      <c r="B40" t="str">
        <f>COA!C45</f>
        <v>Association fees</v>
      </c>
      <c r="E40" s="20">
        <v>0</v>
      </c>
    </row>
    <row r="41" spans="1:12" x14ac:dyDescent="0.2">
      <c r="B41" t="str">
        <f>COA!C46</f>
        <v>Miscellaneous expenses</v>
      </c>
      <c r="E41" s="20">
        <v>0</v>
      </c>
    </row>
    <row r="43" spans="1:12" x14ac:dyDescent="0.2">
      <c r="A43" s="4" t="s">
        <v>25</v>
      </c>
      <c r="B43" s="4"/>
      <c r="C43" s="4"/>
      <c r="D43" s="4"/>
      <c r="E43" s="5"/>
      <c r="F43" s="5">
        <f>SUM(E28:E41)</f>
        <v>0</v>
      </c>
    </row>
    <row r="44" spans="1:12" x14ac:dyDescent="0.2">
      <c r="I44" s="4"/>
      <c r="J44" s="4"/>
      <c r="K44" s="7">
        <f>SUM(K29:K42)</f>
        <v>0</v>
      </c>
      <c r="L44" s="7">
        <f>SUM(L29:L42)</f>
        <v>0</v>
      </c>
    </row>
    <row r="45" spans="1:12" x14ac:dyDescent="0.2">
      <c r="A45" s="4"/>
      <c r="B45" s="4" t="s">
        <v>101</v>
      </c>
      <c r="C45" s="4"/>
      <c r="D45" s="4"/>
      <c r="E45" s="5"/>
      <c r="F45" s="5">
        <f>F24-F43</f>
        <v>0</v>
      </c>
    </row>
    <row r="46" spans="1:12" ht="17" thickBot="1" x14ac:dyDescent="0.25"/>
    <row r="47" spans="1:12" ht="17" thickBot="1" x14ac:dyDescent="0.25">
      <c r="E47" s="17">
        <f>E4+F45</f>
        <v>0</v>
      </c>
    </row>
    <row r="49" spans="2:7" ht="17" thickBot="1" x14ac:dyDescent="0.25"/>
    <row r="50" spans="2:7" ht="17" thickBot="1" x14ac:dyDescent="0.25">
      <c r="B50" s="6" t="s">
        <v>26</v>
      </c>
      <c r="C50" s="18" t="s">
        <v>60</v>
      </c>
      <c r="D50" s="19"/>
      <c r="E50" s="21">
        <v>0</v>
      </c>
      <c r="G50" t="s">
        <v>102</v>
      </c>
    </row>
  </sheetData>
  <sheetProtection algorithmName="SHA-512" hashValue="EavnVvCDqTLSXBu9bKvCTYuaVLrWGqSYcIaBWLG3I+EzODtim4SIrK9AvYZAGTJcGOi/sgvO2bxovyR84pjQ4g==" saltValue="LP1oqrfp+M/XFPJJDshYJQ==" spinCount="100000" sheet="1" objects="1" scenarios="1" formatColumns="0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03D8-1257-3640-B66C-3171F1473762}">
  <dimension ref="A1:E60"/>
  <sheetViews>
    <sheetView topLeftCell="A3" workbookViewId="0">
      <selection activeCell="E60" sqref="E60"/>
    </sheetView>
  </sheetViews>
  <sheetFormatPr baseColWidth="10" defaultRowHeight="20" x14ac:dyDescent="0.25"/>
  <cols>
    <col min="1" max="1" width="10.1640625" style="12" bestFit="1" customWidth="1"/>
    <col min="2" max="2" width="10.83203125" style="12"/>
    <col min="3" max="3" width="71.6640625" style="12" bestFit="1" customWidth="1"/>
    <col min="4" max="4" width="10.83203125" style="12"/>
    <col min="5" max="5" width="197.83203125" style="12" bestFit="1" customWidth="1"/>
    <col min="6" max="16384" width="10.83203125" style="12"/>
  </cols>
  <sheetData>
    <row r="1" spans="1:5" x14ac:dyDescent="0.25">
      <c r="A1" s="10" t="s">
        <v>61</v>
      </c>
      <c r="B1" s="11"/>
      <c r="C1" s="11"/>
      <c r="D1" s="11"/>
      <c r="E1" s="11"/>
    </row>
    <row r="2" spans="1:5" x14ac:dyDescent="0.25">
      <c r="A2" s="11"/>
      <c r="B2" s="11"/>
      <c r="C2" s="11" t="s">
        <v>0</v>
      </c>
      <c r="D2" s="11"/>
      <c r="E2" s="11" t="s">
        <v>27</v>
      </c>
    </row>
    <row r="3" spans="1:5" x14ac:dyDescent="0.25">
      <c r="A3" s="11"/>
      <c r="B3" s="11"/>
      <c r="C3" s="11" t="s">
        <v>4</v>
      </c>
      <c r="D3" s="11"/>
      <c r="E3" s="11" t="s">
        <v>62</v>
      </c>
    </row>
    <row r="4" spans="1:5" x14ac:dyDescent="0.25">
      <c r="A4" s="11"/>
      <c r="B4" s="11"/>
      <c r="C4" s="11" t="s">
        <v>5</v>
      </c>
      <c r="D4" s="11"/>
      <c r="E4" s="11" t="s">
        <v>63</v>
      </c>
    </row>
    <row r="5" spans="1:5" x14ac:dyDescent="0.25">
      <c r="A5" s="11"/>
      <c r="B5" s="11"/>
      <c r="C5" s="11" t="s">
        <v>1</v>
      </c>
      <c r="D5" s="11"/>
      <c r="E5" s="11" t="s">
        <v>64</v>
      </c>
    </row>
    <row r="6" spans="1:5" x14ac:dyDescent="0.25">
      <c r="A6" s="11"/>
      <c r="B6" s="11"/>
      <c r="C6" s="11" t="s">
        <v>16</v>
      </c>
      <c r="D6" s="11"/>
      <c r="E6" s="11" t="s">
        <v>65</v>
      </c>
    </row>
    <row r="7" spans="1:5" x14ac:dyDescent="0.25">
      <c r="A7" s="11"/>
      <c r="B7" s="11"/>
      <c r="C7" s="11" t="s">
        <v>15</v>
      </c>
      <c r="D7" s="11"/>
      <c r="E7" s="11" t="s">
        <v>79</v>
      </c>
    </row>
    <row r="8" spans="1:5" x14ac:dyDescent="0.25">
      <c r="A8" s="11"/>
      <c r="B8" s="11"/>
      <c r="C8" s="11" t="s">
        <v>14</v>
      </c>
      <c r="D8" s="11"/>
      <c r="E8" s="11" t="s">
        <v>29</v>
      </c>
    </row>
    <row r="9" spans="1:5" x14ac:dyDescent="0.25">
      <c r="A9" s="11"/>
      <c r="B9" s="11"/>
      <c r="C9" s="11" t="s">
        <v>17</v>
      </c>
      <c r="D9" s="11"/>
      <c r="E9" s="11" t="s">
        <v>28</v>
      </c>
    </row>
    <row r="10" spans="1:5" x14ac:dyDescent="0.25">
      <c r="A10" s="11"/>
      <c r="B10" s="11"/>
      <c r="C10" s="11" t="s">
        <v>6</v>
      </c>
      <c r="D10" s="11"/>
      <c r="E10" s="11" t="s">
        <v>80</v>
      </c>
    </row>
    <row r="11" spans="1:5" x14ac:dyDescent="0.25">
      <c r="A11" s="11"/>
      <c r="B11" s="11"/>
      <c r="C11" s="11" t="s">
        <v>7</v>
      </c>
      <c r="D11" s="11"/>
      <c r="E11" s="11" t="s">
        <v>81</v>
      </c>
    </row>
    <row r="12" spans="1:5" x14ac:dyDescent="0.25">
      <c r="A12" s="11"/>
      <c r="B12" s="11"/>
      <c r="C12" s="11" t="s">
        <v>8</v>
      </c>
      <c r="D12" s="11"/>
      <c r="E12" s="11" t="s">
        <v>66</v>
      </c>
    </row>
    <row r="13" spans="1:5" x14ac:dyDescent="0.25">
      <c r="A13" s="11"/>
      <c r="B13" s="11"/>
      <c r="C13" s="11" t="s">
        <v>10</v>
      </c>
      <c r="D13" s="11"/>
      <c r="E13" s="11" t="s">
        <v>82</v>
      </c>
    </row>
    <row r="14" spans="1:5" x14ac:dyDescent="0.25">
      <c r="A14" s="11"/>
      <c r="B14" s="11"/>
      <c r="C14" s="11" t="s">
        <v>3</v>
      </c>
      <c r="D14" s="11"/>
      <c r="E14" s="11" t="s">
        <v>67</v>
      </c>
    </row>
    <row r="15" spans="1:5" x14ac:dyDescent="0.25">
      <c r="A15" s="11"/>
      <c r="B15" s="11"/>
      <c r="C15" s="11" t="s">
        <v>9</v>
      </c>
      <c r="D15" s="11"/>
      <c r="E15" s="11" t="s">
        <v>68</v>
      </c>
    </row>
    <row r="17" spans="1:5" x14ac:dyDescent="0.25">
      <c r="A17" s="13" t="s">
        <v>2</v>
      </c>
      <c r="B17" s="14"/>
      <c r="C17" s="14"/>
      <c r="D17" s="14"/>
      <c r="E17" s="14"/>
    </row>
    <row r="18" spans="1:5" x14ac:dyDescent="0.25">
      <c r="A18" s="14"/>
      <c r="B18" s="14"/>
      <c r="C18" s="14" t="s">
        <v>19</v>
      </c>
      <c r="D18" s="14"/>
      <c r="E18" s="14" t="s">
        <v>83</v>
      </c>
    </row>
    <row r="19" spans="1:5" x14ac:dyDescent="0.25">
      <c r="A19" s="14"/>
      <c r="B19" s="14"/>
      <c r="C19" s="14" t="s">
        <v>30</v>
      </c>
      <c r="D19" s="14"/>
      <c r="E19" s="14" t="s">
        <v>42</v>
      </c>
    </row>
    <row r="20" spans="1:5" x14ac:dyDescent="0.25">
      <c r="A20" s="14"/>
      <c r="B20" s="14"/>
      <c r="C20" s="14" t="s">
        <v>47</v>
      </c>
      <c r="D20" s="14"/>
      <c r="E20" s="14" t="s">
        <v>69</v>
      </c>
    </row>
    <row r="21" spans="1:5" x14ac:dyDescent="0.25">
      <c r="A21" s="14"/>
      <c r="B21" s="14"/>
      <c r="C21" s="14" t="s">
        <v>48</v>
      </c>
      <c r="D21" s="14"/>
      <c r="E21" s="14" t="s">
        <v>74</v>
      </c>
    </row>
    <row r="22" spans="1:5" x14ac:dyDescent="0.25">
      <c r="A22" s="14"/>
      <c r="B22" s="14"/>
      <c r="C22" s="14" t="s">
        <v>31</v>
      </c>
      <c r="D22" s="14"/>
      <c r="E22" s="14" t="s">
        <v>70</v>
      </c>
    </row>
    <row r="23" spans="1:5" x14ac:dyDescent="0.25">
      <c r="A23" s="14"/>
      <c r="B23" s="14"/>
      <c r="C23" s="14" t="s">
        <v>99</v>
      </c>
      <c r="D23" s="14"/>
      <c r="E23" s="14" t="s">
        <v>85</v>
      </c>
    </row>
    <row r="24" spans="1:5" x14ac:dyDescent="0.25">
      <c r="A24" s="14"/>
      <c r="B24" s="14"/>
      <c r="C24" s="14" t="s">
        <v>49</v>
      </c>
      <c r="D24" s="14"/>
      <c r="E24" s="14" t="s">
        <v>84</v>
      </c>
    </row>
    <row r="25" spans="1:5" x14ac:dyDescent="0.25">
      <c r="A25" s="14"/>
      <c r="B25" s="14"/>
      <c r="C25" s="14" t="s">
        <v>18</v>
      </c>
      <c r="D25" s="14"/>
      <c r="E25" s="14" t="s">
        <v>71</v>
      </c>
    </row>
    <row r="26" spans="1:5" x14ac:dyDescent="0.25">
      <c r="A26" s="14"/>
      <c r="B26" s="14"/>
      <c r="C26" s="14" t="s">
        <v>32</v>
      </c>
      <c r="D26" s="14"/>
      <c r="E26" s="14" t="s">
        <v>86</v>
      </c>
    </row>
    <row r="27" spans="1:5" x14ac:dyDescent="0.25">
      <c r="A27" s="14"/>
      <c r="B27" s="14"/>
      <c r="C27" s="14" t="s">
        <v>51</v>
      </c>
      <c r="D27" s="14"/>
      <c r="E27" s="14" t="s">
        <v>72</v>
      </c>
    </row>
    <row r="28" spans="1:5" x14ac:dyDescent="0.25">
      <c r="A28" s="14"/>
      <c r="B28" s="14"/>
      <c r="C28" s="14" t="s">
        <v>50</v>
      </c>
      <c r="D28" s="14"/>
      <c r="E28" s="14" t="s">
        <v>73</v>
      </c>
    </row>
    <row r="29" spans="1:5" x14ac:dyDescent="0.25">
      <c r="A29" s="14"/>
      <c r="B29" s="14"/>
      <c r="C29" s="14" t="s">
        <v>33</v>
      </c>
      <c r="D29" s="14"/>
      <c r="E29" s="14" t="s">
        <v>87</v>
      </c>
    </row>
    <row r="30" spans="1:5" x14ac:dyDescent="0.25">
      <c r="A30" s="14"/>
      <c r="B30" s="14"/>
      <c r="C30" s="14" t="s">
        <v>100</v>
      </c>
      <c r="D30" s="14"/>
      <c r="E30" s="14" t="s">
        <v>92</v>
      </c>
    </row>
    <row r="31" spans="1:5" x14ac:dyDescent="0.25">
      <c r="A31" s="14"/>
      <c r="B31" s="14"/>
      <c r="C31" s="14" t="s">
        <v>98</v>
      </c>
      <c r="D31" s="14"/>
      <c r="E31" s="14" t="s">
        <v>75</v>
      </c>
    </row>
    <row r="32" spans="1:5" x14ac:dyDescent="0.25">
      <c r="A32" s="14"/>
      <c r="B32" s="14"/>
      <c r="C32" s="14" t="s">
        <v>52</v>
      </c>
      <c r="D32" s="14"/>
      <c r="E32" s="14" t="s">
        <v>89</v>
      </c>
    </row>
    <row r="33" spans="1:5" x14ac:dyDescent="0.25">
      <c r="A33" s="14"/>
      <c r="B33" s="14"/>
      <c r="C33" s="14" t="s">
        <v>34</v>
      </c>
      <c r="D33" s="14"/>
      <c r="E33" s="14" t="s">
        <v>90</v>
      </c>
    </row>
    <row r="34" spans="1:5" x14ac:dyDescent="0.25">
      <c r="A34" s="14"/>
      <c r="B34" s="14"/>
      <c r="C34" s="14" t="s">
        <v>35</v>
      </c>
      <c r="D34" s="14"/>
      <c r="E34" s="14" t="s">
        <v>88</v>
      </c>
    </row>
    <row r="35" spans="1:5" x14ac:dyDescent="0.25">
      <c r="A35" s="14"/>
      <c r="B35" s="14"/>
      <c r="C35" s="14" t="s">
        <v>36</v>
      </c>
      <c r="D35" s="14"/>
      <c r="E35" s="14" t="s">
        <v>76</v>
      </c>
    </row>
    <row r="36" spans="1:5" x14ac:dyDescent="0.25">
      <c r="A36" s="14"/>
      <c r="B36" s="14"/>
      <c r="C36" s="14" t="s">
        <v>37</v>
      </c>
      <c r="D36" s="14"/>
      <c r="E36" s="14" t="s">
        <v>43</v>
      </c>
    </row>
    <row r="37" spans="1:5" x14ac:dyDescent="0.25">
      <c r="A37" s="14"/>
      <c r="B37" s="14"/>
      <c r="C37" s="14" t="s">
        <v>38</v>
      </c>
      <c r="D37" s="14"/>
      <c r="E37" s="14" t="s">
        <v>91</v>
      </c>
    </row>
    <row r="38" spans="1:5" x14ac:dyDescent="0.25">
      <c r="A38" s="14"/>
      <c r="B38" s="14"/>
      <c r="C38" s="14" t="s">
        <v>39</v>
      </c>
      <c r="D38" s="14"/>
      <c r="E38" s="14" t="s">
        <v>96</v>
      </c>
    </row>
    <row r="39" spans="1:5" x14ac:dyDescent="0.25">
      <c r="A39" s="14"/>
      <c r="B39" s="14"/>
      <c r="C39" s="14" t="s">
        <v>40</v>
      </c>
      <c r="D39" s="14"/>
      <c r="E39" s="14" t="s">
        <v>44</v>
      </c>
    </row>
    <row r="40" spans="1:5" x14ac:dyDescent="0.25">
      <c r="A40" s="14"/>
      <c r="B40" s="14"/>
      <c r="C40" s="14" t="s">
        <v>13</v>
      </c>
      <c r="D40" s="14"/>
      <c r="E40" s="14" t="s">
        <v>45</v>
      </c>
    </row>
    <row r="41" spans="1:5" x14ac:dyDescent="0.25">
      <c r="A41" s="14"/>
      <c r="B41" s="14"/>
      <c r="C41" s="14" t="s">
        <v>46</v>
      </c>
      <c r="D41" s="14"/>
      <c r="E41" s="14" t="s">
        <v>97</v>
      </c>
    </row>
    <row r="42" spans="1:5" x14ac:dyDescent="0.25">
      <c r="A42" s="14"/>
      <c r="B42" s="14"/>
      <c r="C42" s="14" t="s">
        <v>59</v>
      </c>
      <c r="D42" s="14"/>
      <c r="E42" s="14" t="s">
        <v>93</v>
      </c>
    </row>
    <row r="43" spans="1:5" x14ac:dyDescent="0.25">
      <c r="A43" s="14"/>
      <c r="B43" s="14"/>
      <c r="C43" s="14" t="s">
        <v>10</v>
      </c>
      <c r="D43" s="14"/>
      <c r="E43" s="14" t="s">
        <v>77</v>
      </c>
    </row>
    <row r="44" spans="1:5" x14ac:dyDescent="0.25">
      <c r="A44" s="14"/>
      <c r="B44" s="14"/>
      <c r="C44" s="14" t="s">
        <v>11</v>
      </c>
      <c r="D44" s="14"/>
      <c r="E44" s="14" t="s">
        <v>78</v>
      </c>
    </row>
    <row r="45" spans="1:5" x14ac:dyDescent="0.25">
      <c r="A45" s="14"/>
      <c r="B45" s="14"/>
      <c r="C45" s="14" t="s">
        <v>12</v>
      </c>
      <c r="D45" s="14"/>
      <c r="E45" s="14" t="s">
        <v>94</v>
      </c>
    </row>
    <row r="46" spans="1:5" x14ac:dyDescent="0.25">
      <c r="A46" s="14"/>
      <c r="B46" s="14"/>
      <c r="C46" s="14" t="s">
        <v>41</v>
      </c>
      <c r="D46" s="14"/>
      <c r="E46" s="14" t="s">
        <v>95</v>
      </c>
    </row>
    <row r="49" spans="5:5" customFormat="1" ht="16" x14ac:dyDescent="0.2">
      <c r="E49" s="16"/>
    </row>
    <row r="50" spans="5:5" customFormat="1" ht="16" x14ac:dyDescent="0.2">
      <c r="E50" s="16"/>
    </row>
    <row r="51" spans="5:5" customFormat="1" ht="16" x14ac:dyDescent="0.2">
      <c r="E51" s="16"/>
    </row>
    <row r="52" spans="5:5" customFormat="1" ht="16" x14ac:dyDescent="0.2">
      <c r="E52" s="16"/>
    </row>
    <row r="53" spans="5:5" customFormat="1" ht="16" x14ac:dyDescent="0.2">
      <c r="E53" s="16"/>
    </row>
    <row r="54" spans="5:5" customFormat="1" ht="16" x14ac:dyDescent="0.2">
      <c r="E54" s="16"/>
    </row>
    <row r="55" spans="5:5" customFormat="1" ht="16" x14ac:dyDescent="0.2">
      <c r="E55" s="16"/>
    </row>
    <row r="56" spans="5:5" customFormat="1" ht="16" x14ac:dyDescent="0.2">
      <c r="E56" s="16"/>
    </row>
    <row r="57" spans="5:5" customFormat="1" ht="16" x14ac:dyDescent="0.2">
      <c r="E57" s="16"/>
    </row>
    <row r="58" spans="5:5" customFormat="1" ht="16" x14ac:dyDescent="0.2">
      <c r="E58" s="16"/>
    </row>
    <row r="59" spans="5:5" customFormat="1" ht="16" x14ac:dyDescent="0.2">
      <c r="E59" s="16"/>
    </row>
    <row r="60" spans="5:5" customFormat="1" ht="16" x14ac:dyDescent="0.2">
      <c r="E60" s="16"/>
    </row>
  </sheetData>
  <sheetProtection algorithmName="SHA-512" hashValue="PmdnsqT6a2/VUwwfHGKkz7L4aLXBpFJETpYky8GlzqOPm+hRWeyMfdafzMNR9o1/9tWucF9jpu9gt4314UUxMA==" saltValue="s0VvJaD0caOiVfAQXjorgw==" spinCount="100000" sheet="1" objects="1" scenarios="1" formatColumn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Report</vt:lpstr>
      <vt:lpstr>COA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Buis</dc:creator>
  <cp:lastModifiedBy>Rob Ursem</cp:lastModifiedBy>
  <dcterms:created xsi:type="dcterms:W3CDTF">2024-11-13T18:22:54Z</dcterms:created>
  <dcterms:modified xsi:type="dcterms:W3CDTF">2025-05-22T16:18:03Z</dcterms:modified>
</cp:coreProperties>
</file>